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/>
  <c r="E15"/>
  <c r="E13" s="1"/>
  <c r="D15"/>
  <c r="D13" s="1"/>
  <c r="E15" i="1"/>
  <c r="E13" s="1"/>
  <c r="C13"/>
  <c r="D15"/>
  <c r="D13" s="1"/>
</calcChain>
</file>

<file path=xl/sharedStrings.xml><?xml version="1.0" encoding="utf-8"?>
<sst xmlns="http://schemas.openxmlformats.org/spreadsheetml/2006/main" count="212" uniqueCount="52">
  <si>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</si>
  <si>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</si>
  <si>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</si>
  <si>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</si>
  <si>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</si>
  <si>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</si>
  <si>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</si>
  <si>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</si>
  <si>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</si>
  <si>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</si>
  <si>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</si>
  <si>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</si>
  <si>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</si>
  <si>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</si>
  <si>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</si>
  <si>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</si>
  <si>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</si>
  <si>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</si>
  <si>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</si>
  <si>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</si>
  <si>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</si>
  <si>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</si>
  <si>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</si>
  <si>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</si>
  <si>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</si>
  <si>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</si>
  <si>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</si>
  <si>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</si>
  <si>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</si>
  <si>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</si>
  <si>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</si>
  <si>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</si>
  <si>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</si>
  <si>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</si>
  <si>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</si>
  <si>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</si>
  <si>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</si>
  <si>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</si>
  <si>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</si>
  <si>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</si>
  <si>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</si>
  <si>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</si>
  <si>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</si>
  <si>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3.1. Административный персонал</t>
  </si>
  <si>
    <t>Отдел образования Бурабайского района</t>
  </si>
  <si>
    <t>по состоянию на 1 апреля 2019г.</t>
  </si>
  <si>
    <t>1апреля 2019 года</t>
  </si>
  <si>
    <t>по состоянию на "1 апреля 2019г.</t>
  </si>
  <si>
    <t>149,414,419</t>
  </si>
  <si>
    <t>161,169,141,142</t>
  </si>
  <si>
    <t>144,151,152</t>
  </si>
  <si>
    <t>141,142159,161,163,169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</si>
</sst>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theme="1"/>
      <name val="Arial Narrow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/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opLeftCell="A27" workbookViewId="0">
      <selection activeCell="E13" sqref="E13"/>
    </sheetView>
  </sheetViews>
  <sheetFormatPr defaultColWidth="9.140625" defaultRowHeight="20.25"/>
  <cols>
    <col min="1" max="1" width="69.42578125" style="2" customWidth="1"/>
    <col min="2" max="2" width="9.140625" style="3"/>
    <col min="3" max="4" width="14.85546875" style="2" customWidth="1"/>
    <col min="5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47</v>
      </c>
      <c r="B2" s="19"/>
      <c r="C2" s="19"/>
      <c r="D2" s="19"/>
      <c r="E2" s="19"/>
    </row>
    <row r="3" spans="1:5">
      <c r="A3" s="1"/>
    </row>
    <row r="4" spans="1:5">
      <c r="A4" s="22" t="s">
        <v>44</v>
      </c>
      <c r="B4" s="22"/>
      <c r="C4" s="22"/>
      <c r="D4" s="22"/>
      <c r="E4" s="22"/>
    </row>
    <row r="5" spans="1:5" ht="15.75" customHeight="1">
      <c r="A5" s="23" t="s">
        <v>20</v>
      </c>
      <c r="B5" s="23"/>
      <c r="C5" s="23"/>
      <c r="D5" s="23"/>
      <c r="E5" s="23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0" t="s">
        <v>0</v>
      </c>
      <c r="B9" s="21" t="s">
        <v>23</v>
      </c>
      <c r="C9" s="20" t="s">
        <v>42</v>
      </c>
      <c r="D9" s="20"/>
      <c r="E9" s="20"/>
    </row>
    <row r="10" spans="1:5" ht="40.5">
      <c r="A10" s="20"/>
      <c r="B10" s="21"/>
      <c r="C10" s="5" t="s">
        <v>24</v>
      </c>
      <c r="D10" s="5" t="s">
        <v>25</v>
      </c>
      <c r="E10" s="6" t="s">
        <v>18</v>
      </c>
    </row>
    <row r="11" spans="1:5">
      <c r="A11" s="7" t="s">
        <v>17</v>
      </c>
      <c r="B11" s="8" t="s">
        <v>11</v>
      </c>
      <c r="C11" s="9">
        <v>2999</v>
      </c>
      <c r="D11" s="9">
        <v>2999</v>
      </c>
      <c r="E11" s="9">
        <v>2999</v>
      </c>
    </row>
    <row r="12" spans="1:5" ht="25.5">
      <c r="A12" s="12" t="s">
        <v>29</v>
      </c>
      <c r="B12" s="8" t="s">
        <v>3</v>
      </c>
      <c r="C12" s="9">
        <v>251.29</v>
      </c>
      <c r="D12" s="9">
        <v>58.8</v>
      </c>
      <c r="E12" s="9">
        <v>58.6</v>
      </c>
    </row>
    <row r="13" spans="1:5" ht="25.5">
      <c r="A13" s="7" t="s">
        <v>12</v>
      </c>
      <c r="B13" s="8" t="s">
        <v>3</v>
      </c>
      <c r="C13" s="17">
        <f>SUM(C15+C26+C27+C28+C29+C30)</f>
        <v>735614</v>
      </c>
      <c r="D13" s="9">
        <f>SUM(D15+D26+D27+D28+D29+D30)</f>
        <v>176377.19999999998</v>
      </c>
      <c r="E13" s="18">
        <f>SUM(E15+E26+E27+E28+E29+E30)</f>
        <v>175842.3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17">
        <v>567307.53</v>
      </c>
      <c r="D15" s="9">
        <f>SUM(D17+D20+D23)</f>
        <v>137266.4</v>
      </c>
      <c r="E15" s="9">
        <f>SUM(E17+E20+E23)</f>
        <v>136733.29999999999</v>
      </c>
    </row>
    <row r="16" spans="1:5">
      <c r="A16" s="10" t="s">
        <v>2</v>
      </c>
      <c r="B16" s="11"/>
      <c r="C16" s="9"/>
      <c r="D16" s="9"/>
      <c r="E16" s="9"/>
    </row>
    <row r="17" spans="1:6" ht="25.5">
      <c r="A17" s="9" t="s">
        <v>43</v>
      </c>
      <c r="B17" s="8" t="s">
        <v>3</v>
      </c>
      <c r="C17" s="9">
        <v>12420</v>
      </c>
      <c r="D17" s="9">
        <v>2311.6999999999998</v>
      </c>
      <c r="E17" s="9">
        <v>2311.6999999999998</v>
      </c>
    </row>
    <row r="18" spans="1:6">
      <c r="A18" s="12" t="s">
        <v>5</v>
      </c>
      <c r="B18" s="13" t="s">
        <v>4</v>
      </c>
      <c r="C18" s="9">
        <v>9</v>
      </c>
      <c r="D18" s="9">
        <v>9</v>
      </c>
      <c r="E18" s="9">
        <v>9</v>
      </c>
    </row>
    <row r="19" spans="1:6" ht="21.95" customHeight="1">
      <c r="A19" s="12" t="s">
        <v>37</v>
      </c>
      <c r="B19" s="8" t="s">
        <v>38</v>
      </c>
      <c r="C19" s="9">
        <v>115</v>
      </c>
      <c r="D19" s="9">
        <v>85.6</v>
      </c>
      <c r="E19" s="9">
        <v>85.6</v>
      </c>
    </row>
    <row r="20" spans="1:6" ht="25.5">
      <c r="A20" s="9" t="s">
        <v>16</v>
      </c>
      <c r="B20" s="8" t="s">
        <v>3</v>
      </c>
      <c r="C20" s="9">
        <v>176588.53</v>
      </c>
      <c r="D20" s="9">
        <v>42380</v>
      </c>
      <c r="E20" s="9">
        <v>42376</v>
      </c>
    </row>
    <row r="21" spans="1:6">
      <c r="A21" s="12" t="s">
        <v>5</v>
      </c>
      <c r="B21" s="13" t="s">
        <v>4</v>
      </c>
      <c r="C21" s="9">
        <v>200</v>
      </c>
      <c r="D21" s="9">
        <v>200</v>
      </c>
      <c r="E21" s="9">
        <v>200</v>
      </c>
    </row>
    <row r="22" spans="1:6" ht="21.95" customHeight="1">
      <c r="A22" s="12" t="s">
        <v>37</v>
      </c>
      <c r="B22" s="8" t="s">
        <v>38</v>
      </c>
      <c r="C22" s="9">
        <v>73.599999999999994</v>
      </c>
      <c r="D22" s="9">
        <v>70.599999999999994</v>
      </c>
      <c r="E22" s="9">
        <v>70.599999999999994</v>
      </c>
    </row>
    <row r="23" spans="1:6" ht="25.5">
      <c r="A23" s="9" t="s">
        <v>15</v>
      </c>
      <c r="B23" s="8" t="s">
        <v>3</v>
      </c>
      <c r="C23" s="9">
        <v>378299</v>
      </c>
      <c r="D23" s="9">
        <v>92574.7</v>
      </c>
      <c r="E23" s="9">
        <v>92045.6</v>
      </c>
    </row>
    <row r="24" spans="1:6">
      <c r="A24" s="12" t="s">
        <v>5</v>
      </c>
      <c r="B24" s="13" t="s">
        <v>4</v>
      </c>
      <c r="C24" s="9">
        <v>451</v>
      </c>
      <c r="D24" s="9">
        <v>451</v>
      </c>
      <c r="E24" s="9">
        <v>451</v>
      </c>
    </row>
    <row r="25" spans="1:6" ht="21.95" customHeight="1">
      <c r="A25" s="12" t="s">
        <v>37</v>
      </c>
      <c r="B25" s="8" t="s">
        <v>38</v>
      </c>
      <c r="C25" s="9">
        <v>71.5</v>
      </c>
      <c r="D25" s="9">
        <v>68.400000000000006</v>
      </c>
      <c r="E25" s="9">
        <v>68</v>
      </c>
    </row>
    <row r="26" spans="1:6" ht="25.5">
      <c r="A26" s="7" t="s">
        <v>6</v>
      </c>
      <c r="B26" s="8" t="s">
        <v>3</v>
      </c>
      <c r="C26" s="17">
        <v>53726.77</v>
      </c>
      <c r="D26" s="9">
        <v>10947.8</v>
      </c>
      <c r="E26" s="9">
        <v>10946</v>
      </c>
    </row>
    <row r="27" spans="1:6" ht="36.75">
      <c r="A27" s="14" t="s">
        <v>7</v>
      </c>
      <c r="B27" s="8" t="s">
        <v>3</v>
      </c>
      <c r="C27" s="17">
        <v>33763</v>
      </c>
      <c r="D27" s="9">
        <v>11004</v>
      </c>
      <c r="E27" s="9">
        <v>11004</v>
      </c>
      <c r="F27" s="2">
        <v>151.15199999999999</v>
      </c>
    </row>
    <row r="28" spans="1:6" ht="25.5">
      <c r="A28" s="14" t="s">
        <v>8</v>
      </c>
      <c r="B28" s="8" t="s">
        <v>3</v>
      </c>
      <c r="C28" s="17">
        <v>38672</v>
      </c>
      <c r="D28" s="9">
        <v>7551</v>
      </c>
      <c r="E28" s="9">
        <v>7551</v>
      </c>
      <c r="F28" s="2">
        <v>159</v>
      </c>
    </row>
    <row r="29" spans="1:6" ht="36.75">
      <c r="A29" s="14" t="s">
        <v>9</v>
      </c>
      <c r="B29" s="8" t="s">
        <v>3</v>
      </c>
      <c r="C29" s="17">
        <v>35835.699999999997</v>
      </c>
      <c r="D29" s="9">
        <v>7905</v>
      </c>
      <c r="E29" s="9">
        <v>7905</v>
      </c>
      <c r="F29" s="2" t="s">
        <v>48</v>
      </c>
    </row>
    <row r="30" spans="1:6" ht="57" customHeight="1">
      <c r="A30" s="14" t="s">
        <v>10</v>
      </c>
      <c r="B30" s="8" t="s">
        <v>3</v>
      </c>
      <c r="C30" s="17">
        <v>6309</v>
      </c>
      <c r="D30" s="9">
        <v>1703</v>
      </c>
      <c r="E30" s="9">
        <v>1703</v>
      </c>
      <c r="F30" s="2" t="s">
        <v>49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E23" sqref="E23"/>
    </sheetView>
  </sheetViews>
  <sheetFormatPr defaultColWidth="9.140625" defaultRowHeight="20.25"/>
  <cols>
    <col min="1" max="1" width="69.42578125" style="2" customWidth="1"/>
    <col min="2" max="2" width="9.140625" style="3"/>
    <col min="3" max="3" width="20" style="2" customWidth="1"/>
    <col min="4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46</v>
      </c>
      <c r="B2" s="19"/>
      <c r="C2" s="19"/>
      <c r="D2" s="19"/>
      <c r="E2" s="19"/>
    </row>
    <row r="3" spans="1:5">
      <c r="A3" s="1"/>
    </row>
    <row r="4" spans="1:5">
      <c r="A4" s="22" t="s">
        <v>44</v>
      </c>
      <c r="B4" s="22"/>
      <c r="C4" s="22"/>
      <c r="D4" s="22"/>
      <c r="E4" s="22"/>
    </row>
    <row r="5" spans="1:5" ht="15.75" customHeight="1">
      <c r="A5" s="23" t="s">
        <v>20</v>
      </c>
      <c r="B5" s="23"/>
      <c r="C5" s="23"/>
      <c r="D5" s="23"/>
      <c r="E5" s="23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0" t="s">
        <v>41</v>
      </c>
      <c r="B9" s="21" t="s">
        <v>23</v>
      </c>
      <c r="C9" s="20" t="s">
        <v>42</v>
      </c>
      <c r="D9" s="20"/>
      <c r="E9" s="20"/>
    </row>
    <row r="10" spans="1:5" ht="40.5">
      <c r="A10" s="20"/>
      <c r="B10" s="21"/>
      <c r="C10" s="5" t="s">
        <v>24</v>
      </c>
      <c r="D10" s="5" t="s">
        <v>25</v>
      </c>
      <c r="E10" s="6" t="s">
        <v>18</v>
      </c>
    </row>
    <row r="11" spans="1:5">
      <c r="A11" s="7" t="s">
        <v>26</v>
      </c>
      <c r="B11" s="8" t="s">
        <v>11</v>
      </c>
      <c r="C11" s="9">
        <v>10589</v>
      </c>
      <c r="D11" s="9">
        <v>10644</v>
      </c>
      <c r="E11" s="9">
        <v>10644</v>
      </c>
    </row>
    <row r="12" spans="1:5" ht="25.5">
      <c r="A12" s="12" t="s">
        <v>30</v>
      </c>
      <c r="B12" s="8" t="s">
        <v>3</v>
      </c>
      <c r="C12" s="9">
        <v>36678</v>
      </c>
      <c r="D12" s="9"/>
      <c r="E12" s="9"/>
    </row>
    <row r="13" spans="1:5" ht="25.5">
      <c r="A13" s="7" t="s">
        <v>12</v>
      </c>
      <c r="B13" s="8" t="s">
        <v>3</v>
      </c>
      <c r="C13" s="9">
        <f>SUM(C15+C29+C30+C31+C32+C33)</f>
        <v>3883886</v>
      </c>
      <c r="D13" s="18">
        <f>SUM(D15+D29+D30+D31+D32+D33)</f>
        <v>880678.19999999984</v>
      </c>
      <c r="E13" s="18">
        <f>SUM(E15+E29+E30+E31+E32+E33)</f>
        <v>880472.29999999993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17">
        <v>3090629</v>
      </c>
      <c r="D15" s="9">
        <f>SUM(D17+D20+D23+D26)</f>
        <v>714939.5</v>
      </c>
      <c r="E15" s="18">
        <f>SUM(E17+E20+E23+E26)</f>
        <v>714912.9</v>
      </c>
    </row>
    <row r="16" spans="1:5">
      <c r="A16" s="10" t="s">
        <v>2</v>
      </c>
      <c r="B16" s="11"/>
      <c r="C16" s="9"/>
      <c r="D16" s="9"/>
      <c r="E16" s="9"/>
    </row>
    <row r="17" spans="1:6" ht="25.5">
      <c r="A17" s="9" t="s">
        <v>43</v>
      </c>
      <c r="B17" s="8" t="s">
        <v>3</v>
      </c>
      <c r="C17" s="9">
        <v>177060.5</v>
      </c>
      <c r="D17" s="9">
        <v>50403</v>
      </c>
      <c r="E17" s="9">
        <v>50403</v>
      </c>
    </row>
    <row r="18" spans="1:6">
      <c r="A18" s="12" t="s">
        <v>5</v>
      </c>
      <c r="B18" s="13" t="s">
        <v>4</v>
      </c>
      <c r="C18" s="9">
        <v>138.30000000000001</v>
      </c>
      <c r="D18" s="9">
        <v>141</v>
      </c>
      <c r="E18" s="9">
        <v>141</v>
      </c>
    </row>
    <row r="19" spans="1:6" ht="21.95" customHeight="1">
      <c r="A19" s="12" t="s">
        <v>37</v>
      </c>
      <c r="B19" s="8" t="s">
        <v>38</v>
      </c>
      <c r="C19" s="9">
        <v>106.69</v>
      </c>
      <c r="D19" s="9">
        <v>107.7</v>
      </c>
      <c r="E19" s="9">
        <v>107.7</v>
      </c>
    </row>
    <row r="20" spans="1:6" ht="25.5">
      <c r="A20" s="9" t="s">
        <v>27</v>
      </c>
      <c r="B20" s="8" t="s">
        <v>3</v>
      </c>
      <c r="C20" s="9">
        <v>1767417.95</v>
      </c>
      <c r="D20" s="18">
        <v>369030.3</v>
      </c>
      <c r="E20" s="18">
        <v>369003.9</v>
      </c>
    </row>
    <row r="21" spans="1:6">
      <c r="A21" s="12" t="s">
        <v>5</v>
      </c>
      <c r="B21" s="13" t="s">
        <v>4</v>
      </c>
      <c r="C21" s="9">
        <v>1318.86</v>
      </c>
      <c r="D21" s="9">
        <v>1346.22</v>
      </c>
      <c r="E21" s="9">
        <v>1346.22</v>
      </c>
    </row>
    <row r="22" spans="1:6" ht="21.95" customHeight="1">
      <c r="A22" s="12" t="s">
        <v>37</v>
      </c>
      <c r="B22" s="8" t="s">
        <v>38</v>
      </c>
      <c r="C22" s="9">
        <v>111.68</v>
      </c>
      <c r="D22" s="9">
        <v>91.4</v>
      </c>
      <c r="E22" s="9">
        <v>91.36</v>
      </c>
    </row>
    <row r="23" spans="1:6" ht="39">
      <c r="A23" s="16" t="s">
        <v>32</v>
      </c>
      <c r="B23" s="8" t="s">
        <v>3</v>
      </c>
      <c r="C23" s="9">
        <v>280761</v>
      </c>
      <c r="D23" s="9">
        <v>73679</v>
      </c>
      <c r="E23" s="9">
        <v>73679</v>
      </c>
    </row>
    <row r="24" spans="1:6">
      <c r="A24" s="12" t="s">
        <v>5</v>
      </c>
      <c r="B24" s="13" t="s">
        <v>4</v>
      </c>
      <c r="C24" s="9">
        <v>368.6</v>
      </c>
      <c r="D24" s="9">
        <v>368.6</v>
      </c>
      <c r="E24" s="9">
        <v>368.6</v>
      </c>
    </row>
    <row r="25" spans="1:6" ht="21.95" customHeight="1">
      <c r="A25" s="12" t="s">
        <v>37</v>
      </c>
      <c r="B25" s="8" t="s">
        <v>38</v>
      </c>
      <c r="C25" s="9">
        <v>63.47</v>
      </c>
      <c r="D25" s="9">
        <v>66.599999999999994</v>
      </c>
      <c r="E25" s="9">
        <v>66.599999999999994</v>
      </c>
    </row>
    <row r="26" spans="1:6" ht="25.5">
      <c r="A26" s="9" t="s">
        <v>28</v>
      </c>
      <c r="B26" s="8" t="s">
        <v>3</v>
      </c>
      <c r="C26" s="9">
        <v>865187.55</v>
      </c>
      <c r="D26" s="9">
        <v>221827.20000000001</v>
      </c>
      <c r="E26" s="9">
        <v>221827</v>
      </c>
    </row>
    <row r="27" spans="1:6">
      <c r="A27" s="12" t="s">
        <v>5</v>
      </c>
      <c r="B27" s="13" t="s">
        <v>4</v>
      </c>
      <c r="C27" s="9">
        <v>989.48</v>
      </c>
      <c r="D27" s="9">
        <v>989.48</v>
      </c>
      <c r="E27" s="9">
        <v>989.48</v>
      </c>
    </row>
    <row r="28" spans="1:6" ht="21.95" customHeight="1">
      <c r="A28" s="12" t="s">
        <v>37</v>
      </c>
      <c r="B28" s="8" t="s">
        <v>38</v>
      </c>
      <c r="C28" s="9">
        <v>72.900000000000006</v>
      </c>
      <c r="D28" s="9">
        <v>74.7</v>
      </c>
      <c r="E28" s="9">
        <v>74.7</v>
      </c>
    </row>
    <row r="29" spans="1:6" ht="25.5">
      <c r="A29" s="7" t="s">
        <v>6</v>
      </c>
      <c r="B29" s="8" t="s">
        <v>3</v>
      </c>
      <c r="C29" s="17">
        <v>293562.5</v>
      </c>
      <c r="D29" s="9">
        <v>72198.600000000006</v>
      </c>
      <c r="E29" s="9">
        <v>72145.7</v>
      </c>
    </row>
    <row r="30" spans="1:6" ht="36.75">
      <c r="A30" s="14" t="s">
        <v>7</v>
      </c>
      <c r="B30" s="8" t="s">
        <v>3</v>
      </c>
      <c r="C30" s="17">
        <v>287910</v>
      </c>
      <c r="D30" s="9">
        <v>44053.2</v>
      </c>
      <c r="E30" s="9">
        <v>44046.7</v>
      </c>
      <c r="F30" s="2" t="s">
        <v>50</v>
      </c>
    </row>
    <row r="31" spans="1:6" ht="25.5">
      <c r="A31" s="14" t="s">
        <v>8</v>
      </c>
      <c r="B31" s="8" t="s">
        <v>3</v>
      </c>
      <c r="C31" s="17">
        <v>67231</v>
      </c>
      <c r="D31" s="9">
        <v>15243.7</v>
      </c>
      <c r="E31" s="9">
        <v>15243.2</v>
      </c>
      <c r="F31" s="2">
        <v>159</v>
      </c>
    </row>
    <row r="32" spans="1:6" ht="36.75">
      <c r="A32" s="14" t="s">
        <v>9</v>
      </c>
      <c r="B32" s="8" t="s">
        <v>3</v>
      </c>
      <c r="C32" s="17">
        <v>46505</v>
      </c>
      <c r="D32" s="9">
        <v>13740.1</v>
      </c>
      <c r="E32" s="9">
        <v>13727.9</v>
      </c>
      <c r="F32" s="2" t="s">
        <v>48</v>
      </c>
    </row>
    <row r="33" spans="1:6" ht="49.5" customHeight="1">
      <c r="A33" s="14" t="s">
        <v>10</v>
      </c>
      <c r="B33" s="8" t="s">
        <v>3</v>
      </c>
      <c r="C33" s="17">
        <v>98048.5</v>
      </c>
      <c r="D33" s="9">
        <v>20503.099999999999</v>
      </c>
      <c r="E33" s="9">
        <v>20395.900000000001</v>
      </c>
      <c r="F33" s="2" t="s">
        <v>51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10" workbookViewId="0">
      <selection activeCell="D20" sqref="D20"/>
    </sheetView>
  </sheetViews>
  <sheetFormatPr defaultColWidth="9.140625" defaultRowHeight="20.25"/>
  <cols>
    <col min="1" max="1" width="69.42578125" style="2" customWidth="1"/>
    <col min="2" max="2" width="9.140625" style="3"/>
    <col min="3" max="3" width="15.28515625" style="2" customWidth="1"/>
    <col min="4" max="4" width="10.7109375" style="2" customWidth="1"/>
    <col min="5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45</v>
      </c>
      <c r="B2" s="19"/>
      <c r="C2" s="19"/>
      <c r="D2" s="19"/>
      <c r="E2" s="19"/>
    </row>
    <row r="3" spans="1:5">
      <c r="A3" s="1"/>
    </row>
    <row r="4" spans="1:5">
      <c r="A4" s="22" t="s">
        <v>44</v>
      </c>
      <c r="B4" s="22"/>
      <c r="C4" s="22"/>
      <c r="D4" s="22"/>
      <c r="E4" s="22"/>
    </row>
    <row r="5" spans="1:5" ht="15.75" customHeight="1">
      <c r="A5" s="23" t="s">
        <v>20</v>
      </c>
      <c r="B5" s="23"/>
      <c r="C5" s="23"/>
      <c r="D5" s="23"/>
      <c r="E5" s="23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0" t="s">
        <v>40</v>
      </c>
      <c r="B9" s="21" t="s">
        <v>23</v>
      </c>
      <c r="C9" s="20" t="s">
        <v>42</v>
      </c>
      <c r="D9" s="20"/>
      <c r="E9" s="20"/>
    </row>
    <row r="10" spans="1:5" ht="40.5">
      <c r="A10" s="20"/>
      <c r="B10" s="21"/>
      <c r="C10" s="5" t="s">
        <v>24</v>
      </c>
      <c r="D10" s="5" t="s">
        <v>25</v>
      </c>
      <c r="E10" s="6" t="s">
        <v>18</v>
      </c>
    </row>
    <row r="11" spans="1:5">
      <c r="A11" s="7" t="s">
        <v>34</v>
      </c>
      <c r="B11" s="8" t="s">
        <v>11</v>
      </c>
      <c r="C11" s="9">
        <v>2180</v>
      </c>
      <c r="D11" s="9">
        <v>2180</v>
      </c>
      <c r="E11" s="9">
        <v>2180</v>
      </c>
    </row>
    <row r="12" spans="1:5" ht="25.5">
      <c r="A12" s="12" t="s">
        <v>35</v>
      </c>
      <c r="B12" s="8" t="s">
        <v>3</v>
      </c>
      <c r="C12" s="9">
        <v>60.04</v>
      </c>
      <c r="D12" s="9">
        <v>14.9</v>
      </c>
      <c r="E12" s="9">
        <v>14.9</v>
      </c>
    </row>
    <row r="13" spans="1:5" ht="25.5">
      <c r="A13" s="7" t="s">
        <v>12</v>
      </c>
      <c r="B13" s="8" t="s">
        <v>3</v>
      </c>
      <c r="C13" s="17">
        <v>130877</v>
      </c>
      <c r="D13" s="9">
        <v>32486</v>
      </c>
      <c r="E13" s="9">
        <v>32486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17">
        <v>103234</v>
      </c>
      <c r="D15" s="9">
        <v>24434</v>
      </c>
      <c r="E15" s="9">
        <v>24434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43</v>
      </c>
      <c r="B17" s="8" t="s">
        <v>3</v>
      </c>
      <c r="C17" s="9">
        <v>8066</v>
      </c>
      <c r="D17" s="18">
        <v>2016.5</v>
      </c>
      <c r="E17" s="9">
        <v>2016.5</v>
      </c>
    </row>
    <row r="18" spans="1:5">
      <c r="A18" s="12" t="s">
        <v>5</v>
      </c>
      <c r="B18" s="13" t="s">
        <v>4</v>
      </c>
      <c r="C18" s="9">
        <v>5</v>
      </c>
      <c r="D18" s="9">
        <v>5</v>
      </c>
      <c r="E18" s="9">
        <v>5</v>
      </c>
    </row>
    <row r="19" spans="1:5" ht="21.95" customHeight="1">
      <c r="A19" s="12" t="s">
        <v>37</v>
      </c>
      <c r="B19" s="8" t="s">
        <v>38</v>
      </c>
      <c r="C19" s="9">
        <v>134.4</v>
      </c>
      <c r="D19" s="9">
        <v>134.4</v>
      </c>
      <c r="E19" s="9">
        <v>134.4</v>
      </c>
    </row>
    <row r="20" spans="1:5" ht="40.5">
      <c r="A20" s="16" t="s">
        <v>36</v>
      </c>
      <c r="B20" s="8" t="s">
        <v>3</v>
      </c>
      <c r="C20" s="9">
        <v>51325</v>
      </c>
      <c r="D20" s="18">
        <v>13125.9</v>
      </c>
      <c r="E20" s="9">
        <v>13125.9</v>
      </c>
    </row>
    <row r="21" spans="1:5">
      <c r="A21" s="12" t="s">
        <v>5</v>
      </c>
      <c r="B21" s="13" t="s">
        <v>4</v>
      </c>
      <c r="C21" s="9">
        <v>61.75</v>
      </c>
      <c r="D21" s="9">
        <v>61.75</v>
      </c>
      <c r="E21" s="9">
        <v>61.75</v>
      </c>
    </row>
    <row r="22" spans="1:5" ht="21.95" customHeight="1">
      <c r="A22" s="12" t="s">
        <v>37</v>
      </c>
      <c r="B22" s="8" t="s">
        <v>38</v>
      </c>
      <c r="C22" s="9">
        <v>69.3</v>
      </c>
      <c r="D22" s="9">
        <v>70.900000000000006</v>
      </c>
      <c r="E22" s="9">
        <v>70.900000000000006</v>
      </c>
    </row>
    <row r="23" spans="1:5" ht="25.5">
      <c r="A23" s="9" t="s">
        <v>15</v>
      </c>
      <c r="B23" s="8" t="s">
        <v>3</v>
      </c>
      <c r="C23" s="9">
        <v>43843</v>
      </c>
      <c r="D23" s="9">
        <v>9291.6</v>
      </c>
      <c r="E23" s="9">
        <v>9291.6</v>
      </c>
    </row>
    <row r="24" spans="1:5">
      <c r="A24" s="12" t="s">
        <v>5</v>
      </c>
      <c r="B24" s="13" t="s">
        <v>4</v>
      </c>
      <c r="C24" s="9">
        <v>61.25</v>
      </c>
      <c r="D24" s="9">
        <v>61.25</v>
      </c>
      <c r="E24" s="9">
        <v>61.25</v>
      </c>
    </row>
    <row r="25" spans="1:5" ht="21.95" customHeight="1">
      <c r="A25" s="12" t="s">
        <v>37</v>
      </c>
      <c r="B25" s="8" t="s">
        <v>38</v>
      </c>
      <c r="C25" s="9">
        <v>59.6</v>
      </c>
      <c r="D25" s="9">
        <v>50.6</v>
      </c>
      <c r="E25" s="9">
        <v>50.6</v>
      </c>
    </row>
    <row r="26" spans="1:5" ht="25.5">
      <c r="A26" s="7" t="s">
        <v>6</v>
      </c>
      <c r="B26" s="8" t="s">
        <v>3</v>
      </c>
      <c r="C26" s="17">
        <v>10065</v>
      </c>
      <c r="D26" s="9">
        <v>2520</v>
      </c>
      <c r="E26" s="9">
        <v>2520</v>
      </c>
    </row>
    <row r="27" spans="1:5" ht="36.75">
      <c r="A27" s="14" t="s">
        <v>7</v>
      </c>
      <c r="B27" s="8" t="s">
        <v>3</v>
      </c>
      <c r="C27" s="17">
        <v>7036</v>
      </c>
      <c r="D27" s="9">
        <v>2920</v>
      </c>
      <c r="E27" s="9">
        <v>2920</v>
      </c>
    </row>
    <row r="28" spans="1:5" ht="25.5">
      <c r="A28" s="14" t="s">
        <v>8</v>
      </c>
      <c r="B28" s="8" t="s">
        <v>3</v>
      </c>
      <c r="C28" s="17">
        <v>7214</v>
      </c>
      <c r="D28" s="9">
        <v>2142</v>
      </c>
      <c r="E28" s="9">
        <v>2142</v>
      </c>
    </row>
    <row r="29" spans="1:5" ht="36.75">
      <c r="A29" s="14" t="s">
        <v>9</v>
      </c>
      <c r="B29" s="8" t="s">
        <v>3</v>
      </c>
      <c r="C29" s="17">
        <v>1655</v>
      </c>
      <c r="D29" s="9">
        <v>270</v>
      </c>
      <c r="E29" s="9">
        <v>270</v>
      </c>
    </row>
    <row r="30" spans="1:5" ht="56.25" customHeight="1">
      <c r="A30" s="14" t="s">
        <v>10</v>
      </c>
      <c r="B30" s="8" t="s">
        <v>3</v>
      </c>
      <c r="C30" s="17">
        <v>1673</v>
      </c>
      <c r="D30" s="9">
        <v>200</v>
      </c>
      <c r="E30" s="9">
        <v>200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opLeftCell="A7" workbookViewId="0">
      <selection activeCell="C7" sqref="C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22</v>
      </c>
      <c r="B2" s="19"/>
      <c r="C2" s="19"/>
      <c r="D2" s="19"/>
      <c r="E2" s="19"/>
    </row>
    <row r="3" spans="1:5">
      <c r="A3" s="1"/>
    </row>
    <row r="4" spans="1:5">
      <c r="A4" s="22"/>
      <c r="B4" s="22"/>
      <c r="C4" s="22"/>
      <c r="D4" s="22"/>
      <c r="E4" s="22"/>
    </row>
    <row r="5" spans="1:5" ht="15.75" customHeight="1">
      <c r="A5" s="23" t="s">
        <v>20</v>
      </c>
      <c r="B5" s="23"/>
      <c r="C5" s="23"/>
      <c r="D5" s="23"/>
      <c r="E5" s="23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20" t="s">
        <v>39</v>
      </c>
      <c r="B9" s="21" t="s">
        <v>23</v>
      </c>
      <c r="C9" s="20" t="s">
        <v>42</v>
      </c>
      <c r="D9" s="20"/>
      <c r="E9" s="20"/>
    </row>
    <row r="10" spans="1:5" ht="40.5">
      <c r="A10" s="20"/>
      <c r="B10" s="21"/>
      <c r="C10" s="5" t="s">
        <v>24</v>
      </c>
      <c r="D10" s="5" t="s">
        <v>25</v>
      </c>
      <c r="E10" s="6" t="s">
        <v>18</v>
      </c>
    </row>
    <row r="11" spans="1:5">
      <c r="A11" s="7" t="s">
        <v>26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 customHeight="1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37</v>
      </c>
      <c r="B28" s="8" t="s">
        <v>38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дополнительное образование</vt:lpstr>
      <vt:lpstr>ТиПО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2019-04-08T08:38:12Z</dcterms:modified>
</cp:coreProperties>
</file>